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<sst xmlns="http://schemas.openxmlformats.org/spreadsheetml/2006/main" count="173" uniqueCount="154">
  <si>
    <t>Классификация</t>
  </si>
  <si>
    <t>Дотации бюджетам поселений на выравнивание бюджетной обеспеченности</t>
  </si>
  <si>
    <t>\2020100110\706\0000\151</t>
  </si>
  <si>
    <t>Дотации бюджетам поселений на поддержку мер по обеспечению сбалансированности бюджетов</t>
  </si>
  <si>
    <t>\2020100310\706\0000\151</t>
  </si>
  <si>
    <t>\\\\\</t>
  </si>
  <si>
    <t>Функционирование высшего должностного лица субъекта Российской Федерации и муниципального образования</t>
  </si>
  <si>
    <t>\0102\\\\\\\\\</t>
  </si>
  <si>
    <t>Глава муниципального образования</t>
  </si>
  <si>
    <t>\0102\791\0020300\\\\\\\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</si>
  <si>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</si>
  <si>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</si>
  <si>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</si>
  <si>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Обеспечение деятельности подведомственных учреждений</t>
  </si>
  <si>
    <t>Благоустройство</t>
  </si>
  <si>
    <t>\0104\791\0020400</t>
  </si>
  <si>
    <t>Резервный фонд</t>
  </si>
  <si>
    <t>Резервный фонд местных администраций</t>
  </si>
  <si>
    <t>Иные межбюджетные трансферты</t>
  </si>
  <si>
    <t>Р.Ю.Мухаметдинов</t>
  </si>
  <si>
    <t xml:space="preserve">Начальник инспекции </t>
  </si>
  <si>
    <t>по бюджету</t>
  </si>
  <si>
    <t>Э.Д.Кабирова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</si>
  <si>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</si>
  <si>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</si>
  <si>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Прочие межбюджетные трансферты общего характера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</si>
  <si>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</si>
  <si>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Фонд оплаты труда и страховые взносы</t>
  </si>
  <si>
    <t>\0102\791\0020300\121\\\\\\</t>
  </si>
  <si>
    <t>\0102\791\0020300\121\211\\\\\</t>
  </si>
  <si>
    <t>\0102\791\0020300\121\213\\\\\</t>
  </si>
  <si>
    <t>Заработная плата</t>
  </si>
  <si>
    <t>Начисления на выплаты по оплате труда</t>
  </si>
  <si>
    <t>Резервные средства</t>
  </si>
  <si>
    <t>\0111\791\0700500\870\\\\\</t>
  </si>
  <si>
    <t>\0113\791\0029900\111\\\\\</t>
  </si>
  <si>
    <t>\0104\791\0020400\122\\\\\</t>
  </si>
  <si>
    <t>Иные выплаты персоналу, за исключением фонда оплаты труда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</si>
  <si>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</si>
  <si>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\2020301510\791\0000\151</t>
  </si>
  <si>
    <t>Услуги связи</t>
  </si>
  <si>
    <t>Транспортные услуги</t>
  </si>
  <si>
    <t>Прочая закупка товаров, работ и услуг для государственных (муниципальных) нужд</t>
  </si>
  <si>
    <t>\0104\791\0020400\244\\\\\</t>
  </si>
  <si>
    <t>\1403\791\5210600\540\\\\\</t>
  </si>
  <si>
    <t>\0104\791\0020400\122\212.3\\\\</t>
  </si>
  <si>
    <t>Другие выплаты</t>
  </si>
  <si>
    <t>\0111\791\0700500\870\290.8\\\\</t>
  </si>
  <si>
    <t>Иные расходы, относящиеся к прочим</t>
  </si>
  <si>
    <t>\0113\791\0029900\111\211\\\\</t>
  </si>
  <si>
    <t>\0113\791\0029900\111\213\\\\</t>
  </si>
  <si>
    <t>налог на имущество физических лиц</t>
  </si>
  <si>
    <t>земельный налог физических лиц</t>
  </si>
  <si>
    <t>земельный налог юридических лиц</t>
  </si>
  <si>
    <t>налог на доходы с физических лиц</t>
  </si>
  <si>
    <t>единый сельхозналог</t>
  </si>
  <si>
    <t>аренда земли</t>
  </si>
  <si>
    <t>аренда имущества</t>
  </si>
  <si>
    <t>продажа земли</t>
  </si>
  <si>
    <t>госпошлина</t>
  </si>
  <si>
    <t>нотариальный тариф</t>
  </si>
  <si>
    <t>прочие неналог. дох</t>
  </si>
  <si>
    <t>18210601030100000110</t>
  </si>
  <si>
    <t>18210606013100000110</t>
  </si>
  <si>
    <t>18210606023100000110</t>
  </si>
  <si>
    <t>18210102021011000110</t>
  </si>
  <si>
    <t>18210503000011000110</t>
  </si>
  <si>
    <t>86311105010100000120</t>
  </si>
  <si>
    <t>86311105035100000120</t>
  </si>
  <si>
    <t>86311406014100000430</t>
  </si>
  <si>
    <t xml:space="preserve">79110804020011000110 </t>
  </si>
  <si>
    <t>79111303050100000130</t>
  </si>
  <si>
    <t>79111705050100000180</t>
  </si>
  <si>
    <t>00010000000000000000</t>
  </si>
  <si>
    <t>ВСЕГО ДОХОДЫ:</t>
  </si>
  <si>
    <t>\0104\791\0020400\121\\\\\</t>
  </si>
  <si>
    <t>\0104\791\0020400\121\211\\\\\</t>
  </si>
  <si>
    <t>\0104\791\0020400\121\213\\\\\</t>
  </si>
  <si>
    <t>\0104\791\0020400\242\\\\\</t>
  </si>
  <si>
    <t>Закупка товаров, работ, услуг в сфере информационно-коммуникационных технологий</t>
  </si>
  <si>
    <t>\0104\791\0020400\242\221\\\\\</t>
  </si>
  <si>
    <t>Услуги в области информационных технологий</t>
  </si>
  <si>
    <t>ВСЕГО РАСХОДЫ:</t>
  </si>
  <si>
    <t>\0104\791\0020400\851\\\\\</t>
  </si>
  <si>
    <t>\0104\791\0020400\244\223.6\\\\\</t>
  </si>
  <si>
    <t>\0104\791\0020400\244\225.4\\\\\</t>
  </si>
  <si>
    <t>\0104\791\0020400\244\226.10\\\\\</t>
  </si>
  <si>
    <t>\0104\791\0020400\244\340.3\\\\\</t>
  </si>
  <si>
    <t>\0104\791\0020400\851\290.1.1\\\\\</t>
  </si>
  <si>
    <t>\0104\791\0020400\242\226.7\\\\\</t>
  </si>
  <si>
    <t>\0104\791\0020400\244\225.1\\\\\</t>
  </si>
  <si>
    <t>\0104\791\0020400\244\226.8\\\\\</t>
  </si>
  <si>
    <t>Оплата услуг потребления электроэнергии</t>
  </si>
  <si>
    <t>Содержание в чистоте помещений, зданий, дворов, иного имущества</t>
  </si>
  <si>
    <t>Противопожарные мероприятия, связанные с содержанием имущества</t>
  </si>
  <si>
    <t>Иные работы и услуги</t>
  </si>
  <si>
    <t>Типографские работы, услуги</t>
  </si>
  <si>
    <t>Иные расходы, связанные с увеличением стоимости материальных запасов</t>
  </si>
  <si>
    <t>Уплата налога на имущество организаций и земельного налога</t>
  </si>
  <si>
    <t>Уплата налогов, входящих в группу налога на имущество</t>
  </si>
  <si>
    <t>\0113\791\0029900\\\\\</t>
  </si>
  <si>
    <t>\0111\791\0700500\\\\\</t>
  </si>
  <si>
    <t>\0104\\\\\</t>
  </si>
  <si>
    <t>\0113\\\\\</t>
  </si>
  <si>
    <t>\0203\\\\\</t>
  </si>
  <si>
    <t>\0203\791\0013600\\\\\</t>
  </si>
  <si>
    <t>\0503\\\\\</t>
  </si>
  <si>
    <t>Благоустройство РБ</t>
  </si>
  <si>
    <t>\1403\791\5210600\540\251.1\\\\\</t>
  </si>
  <si>
    <t>Перечисления другим бюджетам бюджетной системы Российской Федерации (для искл.внутренних оборотов)</t>
  </si>
  <si>
    <t>\1403\\\\\</t>
  </si>
  <si>
    <t>\1403\791\5210600\\\\\</t>
  </si>
  <si>
    <t>Начальник ФУ Администраии</t>
  </si>
  <si>
    <t>\0104\791\0020400\244\222\\\\\</t>
  </si>
  <si>
    <t>\0104\791\0020400\244\226.6\\\\\</t>
  </si>
  <si>
    <t>Услуги по страхованию</t>
  </si>
  <si>
    <t>\0111\\\\\</t>
  </si>
  <si>
    <t>\0503\791\6000000\\\\\</t>
  </si>
  <si>
    <t>МР Салаватский район</t>
  </si>
  <si>
    <t>\0104\791\0020400\244\223.4\\\\\</t>
  </si>
  <si>
    <t>Оплата услуг холодного водоснабжения</t>
  </si>
  <si>
    <t>прочие поступления от использования имущетсва</t>
  </si>
  <si>
    <t>86311109045100000120</t>
  </si>
  <si>
    <t>реализация имущества</t>
  </si>
  <si>
    <t>86311402053100000440</t>
  </si>
  <si>
    <t xml:space="preserve"> 2015 год</t>
  </si>
  <si>
    <t>УСЛОВНО УТВЕРЖДЕННЫЕ РАСХОДЫ</t>
  </si>
  <si>
    <t>\9900\\\\\</t>
  </si>
  <si>
    <t>Условно утвержденные расходы</t>
  </si>
  <si>
    <t>\9999\791\9999000\\\\\</t>
  </si>
  <si>
    <t>\9999\791\9999000\999\\\\\</t>
  </si>
  <si>
    <t xml:space="preserve"> 2016 год</t>
  </si>
  <si>
    <t>\0203\791\0013600\121\\\\\</t>
  </si>
  <si>
    <t>\0203\791\0013600\121\211\\\\\</t>
  </si>
  <si>
    <t>\0203\791\0013600\121\213\\\\\</t>
  </si>
  <si>
    <t>\0203\791\0013600\242\\\\\</t>
  </si>
  <si>
    <t>\0203\791\0013600\242\221\\\\\</t>
  </si>
  <si>
    <t>\0203\791\0013600\244\\\\\</t>
  </si>
  <si>
    <t>\0203\791\0013600\244\222\\\\\</t>
  </si>
  <si>
    <t>\0203\791\0013600\244\223.6\\\\\</t>
  </si>
  <si>
    <t>\0203\791\0013600\244\340.3\\\\\</t>
  </si>
  <si>
    <t>\0501\\\\\</t>
  </si>
  <si>
    <t>Жилищное хозяйство</t>
  </si>
  <si>
    <t>\0503\791\3510200\\\\\</t>
  </si>
  <si>
    <t>Капитальный ремонт государственного жилищного фонда субъектов Российской Федерации</t>
  </si>
  <si>
    <t>\0503\791\3510200\810\\\\\</t>
  </si>
  <si>
    <t>\0503\791\3510200\810\241\\\\</t>
  </si>
  <si>
    <t>Субсидии юридическим лицам (кроме государственных учреждений) и физическим лицам - производителям товаров, работ, услуг</t>
  </si>
  <si>
    <t>Безвозмездные перечисления государственным и муниципальным организациям</t>
  </si>
  <si>
    <t>Межбюджетные трансферты, передаваемые бюджетам на благоустройство территорий населенных пунктов сельских поселений</t>
  </si>
  <si>
    <t>\2020499910\791\7502\151</t>
  </si>
  <si>
    <t>Проект бюджета сельского поселения Мурсалимкинский сельсовет на 2015 год и на плановый период 2016 и 2017 годов</t>
  </si>
  <si>
    <t xml:space="preserve"> 2017 год</t>
  </si>
  <si>
    <t>всего по сс за 2014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</si>
</sst>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</numFmts>
  <fonts count="42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80" fontId="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0" fontId="5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32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3">
      <selection activeCell="C25" sqref="C25"/>
    </sheetView>
  </sheetViews>
  <sheetFormatPr defaultColWidth="9.140625" defaultRowHeight="12.75"/>
  <cols>
    <col min="1" max="1" width="53.7109375" style="0" customWidth="1"/>
    <col min="2" max="2" width="29.7109375" style="0" customWidth="1"/>
    <col min="3" max="3" width="12.57421875" style="0" customWidth="1"/>
    <col min="4" max="4" width="12.7109375" style="0" customWidth="1"/>
    <col min="5" max="5" width="13.00390625" style="0" customWidth="1"/>
  </cols>
  <sheetData>
    <row r="1" spans="1:3" ht="12.75">
      <c r="A1" s="22"/>
      <c r="B1" s="22"/>
      <c r="C1" s="22"/>
    </row>
    <row r="2" spans="1:5" ht="18" customHeight="1">
      <c r="A2" s="29" t="s">
        <v>151</v>
      </c>
      <c r="B2" s="29"/>
      <c r="C2" s="29"/>
      <c r="D2" s="29"/>
      <c r="E2" s="29"/>
    </row>
    <row r="3" spans="1:3" ht="15">
      <c r="A3" s="18"/>
      <c r="B3" s="18"/>
      <c r="C3" s="18"/>
    </row>
    <row r="4" spans="1:5" ht="30.75" customHeight="1">
      <c r="A4" s="4"/>
      <c r="B4" s="24" t="s">
        <v>0</v>
      </c>
      <c r="C4" s="5" t="s">
        <v>125</v>
      </c>
      <c r="D4" s="5" t="s">
        <v>131</v>
      </c>
      <c r="E4" s="5" t="s">
        <v>152</v>
      </c>
    </row>
    <row r="5" spans="1:5" ht="15">
      <c r="A5" s="11" t="s">
        <v>51</v>
      </c>
      <c r="B5" s="21" t="s">
        <v>62</v>
      </c>
      <c r="C5" s="6">
        <v>145</v>
      </c>
      <c r="D5" s="11">
        <v>152.2</v>
      </c>
      <c r="E5" s="11">
        <v>159.4</v>
      </c>
    </row>
    <row r="6" spans="1:5" ht="15">
      <c r="A6" s="11" t="s">
        <v>52</v>
      </c>
      <c r="B6" s="21" t="s">
        <v>63</v>
      </c>
      <c r="C6" s="6">
        <v>315</v>
      </c>
      <c r="D6" s="11">
        <v>325.2</v>
      </c>
      <c r="E6" s="11">
        <v>335.4</v>
      </c>
    </row>
    <row r="7" spans="1:5" ht="15">
      <c r="A7" s="11" t="s">
        <v>53</v>
      </c>
      <c r="B7" s="21" t="s">
        <v>64</v>
      </c>
      <c r="C7" s="6">
        <v>34.9</v>
      </c>
      <c r="D7" s="11">
        <v>39</v>
      </c>
      <c r="E7" s="11">
        <v>42.9</v>
      </c>
    </row>
    <row r="8" spans="1:5" ht="15">
      <c r="A8" s="11" t="s">
        <v>54</v>
      </c>
      <c r="B8" s="21" t="s">
        <v>65</v>
      </c>
      <c r="C8" s="6">
        <v>338.7</v>
      </c>
      <c r="D8" s="11">
        <v>369.8</v>
      </c>
      <c r="E8" s="11">
        <v>406.6</v>
      </c>
    </row>
    <row r="9" spans="1:5" ht="15">
      <c r="A9" s="11" t="s">
        <v>55</v>
      </c>
      <c r="B9" s="21" t="s">
        <v>66</v>
      </c>
      <c r="C9" s="6">
        <v>1.2</v>
      </c>
      <c r="D9" s="11">
        <v>1.3</v>
      </c>
      <c r="E9" s="11">
        <v>1.3</v>
      </c>
    </row>
    <row r="10" spans="1:5" ht="15">
      <c r="A10" s="11" t="s">
        <v>56</v>
      </c>
      <c r="B10" s="21" t="s">
        <v>67</v>
      </c>
      <c r="C10" s="6">
        <v>0</v>
      </c>
      <c r="D10" s="11">
        <v>0</v>
      </c>
      <c r="E10" s="11">
        <v>0</v>
      </c>
    </row>
    <row r="11" spans="1:5" ht="15">
      <c r="A11" s="11" t="s">
        <v>57</v>
      </c>
      <c r="B11" s="21" t="s">
        <v>68</v>
      </c>
      <c r="C11" s="6">
        <v>80.5</v>
      </c>
      <c r="D11" s="11">
        <v>83</v>
      </c>
      <c r="E11" s="11">
        <v>86.7</v>
      </c>
    </row>
    <row r="12" spans="1:5" ht="15">
      <c r="A12" s="11" t="s">
        <v>121</v>
      </c>
      <c r="B12" s="21" t="s">
        <v>122</v>
      </c>
      <c r="C12" s="6">
        <v>0</v>
      </c>
      <c r="D12" s="11">
        <v>0</v>
      </c>
      <c r="E12" s="11">
        <v>0</v>
      </c>
    </row>
    <row r="13" spans="1:5" ht="15">
      <c r="A13" s="11" t="s">
        <v>123</v>
      </c>
      <c r="B13" s="21" t="s">
        <v>124</v>
      </c>
      <c r="C13" s="6">
        <v>0</v>
      </c>
      <c r="D13" s="11">
        <v>0</v>
      </c>
      <c r="E13" s="11">
        <v>0</v>
      </c>
    </row>
    <row r="14" spans="1:5" ht="15">
      <c r="A14" s="11" t="s">
        <v>58</v>
      </c>
      <c r="B14" s="21" t="s">
        <v>69</v>
      </c>
      <c r="C14" s="6">
        <v>0</v>
      </c>
      <c r="D14" s="11">
        <v>0</v>
      </c>
      <c r="E14" s="11">
        <v>0</v>
      </c>
    </row>
    <row r="15" spans="1:5" ht="15">
      <c r="A15" s="11" t="s">
        <v>59</v>
      </c>
      <c r="B15" s="21" t="s">
        <v>70</v>
      </c>
      <c r="C15" s="6">
        <v>22</v>
      </c>
      <c r="D15" s="11">
        <v>22</v>
      </c>
      <c r="E15" s="11">
        <v>22</v>
      </c>
    </row>
    <row r="16" spans="1:5" ht="15">
      <c r="A16" s="11" t="s">
        <v>60</v>
      </c>
      <c r="B16" s="21" t="s">
        <v>71</v>
      </c>
      <c r="C16" s="6">
        <v>7</v>
      </c>
      <c r="D16" s="11">
        <v>7</v>
      </c>
      <c r="E16" s="11">
        <v>7</v>
      </c>
    </row>
    <row r="17" spans="1:5" ht="15">
      <c r="A17" s="11" t="s">
        <v>61</v>
      </c>
      <c r="B17" s="21" t="s">
        <v>72</v>
      </c>
      <c r="C17" s="6">
        <v>30</v>
      </c>
      <c r="D17" s="11">
        <v>10</v>
      </c>
      <c r="E17" s="11">
        <v>0</v>
      </c>
    </row>
    <row r="18" spans="1:5" ht="14.25">
      <c r="A18" s="4" t="s">
        <v>153</v>
      </c>
      <c r="B18" s="26" t="s">
        <v>73</v>
      </c>
      <c r="C18" s="27">
        <f>SUM(C5:C17)</f>
        <v>974.3</v>
      </c>
      <c r="D18" s="27">
        <f>SUM(D5:D17)</f>
        <v>1009.5</v>
      </c>
      <c r="E18" s="27">
        <f>SUM(E5:E17)</f>
        <v>1061.3</v>
      </c>
    </row>
    <row r="19" spans="1:5" ht="30" customHeight="1">
      <c r="A19" s="10" t="s">
        <v>1</v>
      </c>
      <c r="B19" s="11" t="s">
        <v>2</v>
      </c>
      <c r="C19" s="17">
        <v>318.9</v>
      </c>
      <c r="D19" s="17">
        <v>341.9</v>
      </c>
      <c r="E19" s="17">
        <v>366.5</v>
      </c>
    </row>
    <row r="20" spans="1:5" ht="27.75" customHeight="1">
      <c r="A20" s="10" t="s">
        <v>3</v>
      </c>
      <c r="B20" s="11" t="s">
        <v>4</v>
      </c>
      <c r="C20" s="17">
        <v>1385.7</v>
      </c>
      <c r="D20" s="17">
        <v>1257.5</v>
      </c>
      <c r="E20" s="17">
        <v>1251.1</v>
      </c>
    </row>
    <row r="21" spans="1:5" ht="45" customHeight="1">
      <c r="A21" s="10" t="s">
        <v>38</v>
      </c>
      <c r="B21" s="11" t="s">
        <v>39</v>
      </c>
      <c r="C21" s="23">
        <v>168.5</v>
      </c>
      <c r="D21" s="23">
        <v>169.6</v>
      </c>
      <c r="E21" s="23">
        <v>165.4</v>
      </c>
    </row>
    <row r="22" spans="1:5" ht="47.25" customHeight="1">
      <c r="A22" s="10" t="s">
        <v>149</v>
      </c>
      <c r="B22" s="11" t="s">
        <v>150</v>
      </c>
      <c r="C22" s="17">
        <v>500</v>
      </c>
      <c r="D22" s="17">
        <v>500</v>
      </c>
      <c r="E22" s="17">
        <v>500</v>
      </c>
    </row>
    <row r="23" spans="1:8" ht="22.5" customHeight="1">
      <c r="A23" s="8" t="s">
        <v>74</v>
      </c>
      <c r="B23" s="9" t="s">
        <v>5</v>
      </c>
      <c r="C23" s="25">
        <f>C18+C19+C20+C21+C22</f>
        <v>3347.3999999999996</v>
      </c>
      <c r="D23" s="25">
        <f>D18+D19+D20+D21+D22</f>
        <v>3278.5</v>
      </c>
      <c r="E23" s="25">
        <f>E18+E19+E20+E21+E22</f>
        <v>3344.2999999999997</v>
      </c>
      <c r="F23" s="28"/>
      <c r="G23" s="28"/>
      <c r="H23" s="28"/>
    </row>
    <row r="24" spans="1:5" ht="21" customHeight="1">
      <c r="A24" s="8" t="s">
        <v>82</v>
      </c>
      <c r="B24" s="9" t="s">
        <v>5</v>
      </c>
      <c r="C24" s="25">
        <f>C25+C30+C52+C56+C61+C72+C76+C79</f>
        <v>3347.397</v>
      </c>
      <c r="D24" s="25">
        <f>D25+D30+D52+D56+D61+D72+D76+D79+D83</f>
        <v>3278.497</v>
      </c>
      <c r="E24" s="25">
        <f>E25+E30+E52+E56+E61+E72+E76+E79+E83</f>
        <v>3344.2969999999996</v>
      </c>
    </row>
    <row r="25" spans="1:5" ht="42" customHeight="1">
      <c r="A25" s="7" t="s">
        <v>6</v>
      </c>
      <c r="B25" s="4" t="s">
        <v>7</v>
      </c>
      <c r="C25" s="20">
        <f>C27</f>
        <v>552.3</v>
      </c>
      <c r="D25" s="20">
        <f>D27</f>
        <v>552.3</v>
      </c>
      <c r="E25" s="20">
        <f>E27</f>
        <v>552.3</v>
      </c>
    </row>
    <row r="26" spans="1:5" ht="17.25" customHeight="1">
      <c r="A26" s="10" t="s">
        <v>8</v>
      </c>
      <c r="B26" s="11" t="s">
        <v>9</v>
      </c>
      <c r="C26" s="17"/>
      <c r="D26" s="17"/>
      <c r="E26" s="17"/>
    </row>
    <row r="27" spans="1:5" ht="15" customHeight="1">
      <c r="A27" s="12" t="s">
        <v>27</v>
      </c>
      <c r="B27" s="13" t="s">
        <v>28</v>
      </c>
      <c r="C27" s="16">
        <f>C28+C29</f>
        <v>552.3</v>
      </c>
      <c r="D27" s="16">
        <f>D28+D29</f>
        <v>552.3</v>
      </c>
      <c r="E27" s="16">
        <f>E28+E29</f>
        <v>552.3</v>
      </c>
    </row>
    <row r="28" spans="1:5" ht="15" customHeight="1">
      <c r="A28" s="10" t="s">
        <v>31</v>
      </c>
      <c r="B28" s="11" t="s">
        <v>29</v>
      </c>
      <c r="C28" s="17">
        <v>424.2</v>
      </c>
      <c r="D28" s="17">
        <v>424.2</v>
      </c>
      <c r="E28" s="17">
        <v>424.2</v>
      </c>
    </row>
    <row r="29" spans="1:5" ht="15" customHeight="1">
      <c r="A29" s="10" t="s">
        <v>32</v>
      </c>
      <c r="B29" s="11" t="s">
        <v>30</v>
      </c>
      <c r="C29" s="17">
        <v>128.1</v>
      </c>
      <c r="D29" s="17">
        <v>128.1</v>
      </c>
      <c r="E29" s="17">
        <v>128.1</v>
      </c>
    </row>
    <row r="30" spans="1:5" ht="62.25" customHeight="1">
      <c r="A30" s="7" t="s">
        <v>10</v>
      </c>
      <c r="B30" s="4" t="s">
        <v>102</v>
      </c>
      <c r="C30" s="20">
        <f>C32+C35+C37+C40+C50</f>
        <v>1400.9</v>
      </c>
      <c r="D30" s="20">
        <f>D32+D35+D37+D40+D50</f>
        <v>1400.9</v>
      </c>
      <c r="E30" s="20">
        <f>E32+E35+E37+E40+E50</f>
        <v>1400.9</v>
      </c>
    </row>
    <row r="31" spans="1:5" ht="15" customHeight="1">
      <c r="A31" s="10" t="s">
        <v>11</v>
      </c>
      <c r="B31" s="11" t="s">
        <v>15</v>
      </c>
      <c r="C31" s="17"/>
      <c r="D31" s="17"/>
      <c r="E31" s="17"/>
    </row>
    <row r="32" spans="1:5" ht="15" customHeight="1">
      <c r="A32" s="12" t="s">
        <v>27</v>
      </c>
      <c r="B32" s="14" t="s">
        <v>75</v>
      </c>
      <c r="C32" s="16">
        <f>C33+C34</f>
        <v>1064.9</v>
      </c>
      <c r="D32" s="16">
        <f>D33+D34</f>
        <v>1064.9</v>
      </c>
      <c r="E32" s="16">
        <f>E33+E34</f>
        <v>1064.9</v>
      </c>
    </row>
    <row r="33" spans="1:5" ht="15" customHeight="1">
      <c r="A33" s="10" t="s">
        <v>31</v>
      </c>
      <c r="B33" s="11" t="s">
        <v>76</v>
      </c>
      <c r="C33" s="17">
        <v>817.9</v>
      </c>
      <c r="D33" s="17">
        <v>817.9</v>
      </c>
      <c r="E33" s="17">
        <v>817.9</v>
      </c>
    </row>
    <row r="34" spans="1:5" ht="15" customHeight="1">
      <c r="A34" s="10" t="s">
        <v>32</v>
      </c>
      <c r="B34" s="11" t="s">
        <v>77</v>
      </c>
      <c r="C34" s="17">
        <v>247</v>
      </c>
      <c r="D34" s="17">
        <v>247</v>
      </c>
      <c r="E34" s="17">
        <v>247</v>
      </c>
    </row>
    <row r="35" spans="1:5" ht="29.25" customHeight="1">
      <c r="A35" s="12" t="s">
        <v>37</v>
      </c>
      <c r="B35" s="14" t="s">
        <v>36</v>
      </c>
      <c r="C35" s="16">
        <v>1.2</v>
      </c>
      <c r="D35" s="16">
        <v>1.2</v>
      </c>
      <c r="E35" s="16">
        <v>1.2</v>
      </c>
    </row>
    <row r="36" spans="1:5" ht="17.25" customHeight="1">
      <c r="A36" s="10" t="s">
        <v>46</v>
      </c>
      <c r="B36" s="15" t="s">
        <v>45</v>
      </c>
      <c r="C36" s="17">
        <v>1.2</v>
      </c>
      <c r="D36" s="17">
        <v>1.2</v>
      </c>
      <c r="E36" s="17">
        <v>1.2</v>
      </c>
    </row>
    <row r="37" spans="1:5" ht="29.25" customHeight="1">
      <c r="A37" s="12" t="s">
        <v>79</v>
      </c>
      <c r="B37" s="14" t="s">
        <v>78</v>
      </c>
      <c r="C37" s="16">
        <f>C38+C39</f>
        <v>78</v>
      </c>
      <c r="D37" s="16">
        <f>D38+D39</f>
        <v>78</v>
      </c>
      <c r="E37" s="16">
        <f>E38+E39</f>
        <v>78</v>
      </c>
    </row>
    <row r="38" spans="1:5" ht="20.25" customHeight="1">
      <c r="A38" s="10" t="s">
        <v>40</v>
      </c>
      <c r="B38" s="15" t="s">
        <v>80</v>
      </c>
      <c r="C38" s="17">
        <v>38</v>
      </c>
      <c r="D38" s="17">
        <v>38</v>
      </c>
      <c r="E38" s="17">
        <v>38</v>
      </c>
    </row>
    <row r="39" spans="1:5" ht="17.25" customHeight="1">
      <c r="A39" s="10" t="s">
        <v>81</v>
      </c>
      <c r="B39" s="15" t="s">
        <v>89</v>
      </c>
      <c r="C39" s="17">
        <v>40</v>
      </c>
      <c r="D39" s="17">
        <v>40</v>
      </c>
      <c r="E39" s="17">
        <v>40</v>
      </c>
    </row>
    <row r="40" spans="1:5" ht="31.5" customHeight="1">
      <c r="A40" s="12" t="s">
        <v>42</v>
      </c>
      <c r="B40" s="14" t="s">
        <v>43</v>
      </c>
      <c r="C40" s="16">
        <f>C41+C42+C43+C44+C45+C46+C47+C48+C49</f>
        <v>243.3</v>
      </c>
      <c r="D40" s="16">
        <f>D41+D42+D43+D44+D45+D46+D47+D48+D49</f>
        <v>243.3</v>
      </c>
      <c r="E40" s="16">
        <f>E41+E42+E43+E44+E45+E46+E47+E48+E49</f>
        <v>243.3</v>
      </c>
    </row>
    <row r="41" spans="1:5" ht="20.25" customHeight="1">
      <c r="A41" s="10" t="s">
        <v>41</v>
      </c>
      <c r="B41" s="15" t="s">
        <v>113</v>
      </c>
      <c r="C41" s="17">
        <v>1</v>
      </c>
      <c r="D41" s="17">
        <v>1</v>
      </c>
      <c r="E41" s="17">
        <v>1</v>
      </c>
    </row>
    <row r="42" spans="1:5" ht="18.75" customHeight="1">
      <c r="A42" s="10" t="s">
        <v>120</v>
      </c>
      <c r="B42" s="15" t="s">
        <v>119</v>
      </c>
      <c r="C42" s="17">
        <v>21.3</v>
      </c>
      <c r="D42" s="17">
        <v>21.3</v>
      </c>
      <c r="E42" s="17">
        <v>21.3</v>
      </c>
    </row>
    <row r="43" spans="1:5" ht="17.25" customHeight="1">
      <c r="A43" s="10" t="s">
        <v>92</v>
      </c>
      <c r="B43" s="15" t="s">
        <v>84</v>
      </c>
      <c r="C43" s="17">
        <v>110.2</v>
      </c>
      <c r="D43" s="17">
        <v>110.2</v>
      </c>
      <c r="E43" s="17">
        <v>110.2</v>
      </c>
    </row>
    <row r="44" spans="1:5" ht="30" customHeight="1">
      <c r="A44" s="10" t="s">
        <v>93</v>
      </c>
      <c r="B44" s="15" t="s">
        <v>90</v>
      </c>
      <c r="C44" s="17">
        <v>3</v>
      </c>
      <c r="D44" s="17">
        <v>3</v>
      </c>
      <c r="E44" s="17">
        <v>3</v>
      </c>
    </row>
    <row r="45" spans="1:5" ht="30" customHeight="1">
      <c r="A45" s="10" t="s">
        <v>94</v>
      </c>
      <c r="B45" s="15" t="s">
        <v>85</v>
      </c>
      <c r="C45" s="17">
        <v>10</v>
      </c>
      <c r="D45" s="17">
        <v>10</v>
      </c>
      <c r="E45" s="17">
        <v>10</v>
      </c>
    </row>
    <row r="46" spans="1:5" ht="18" customHeight="1">
      <c r="A46" s="10" t="s">
        <v>95</v>
      </c>
      <c r="B46" s="15" t="s">
        <v>86</v>
      </c>
      <c r="C46" s="17">
        <v>10</v>
      </c>
      <c r="D46" s="17">
        <v>10</v>
      </c>
      <c r="E46" s="17">
        <v>10</v>
      </c>
    </row>
    <row r="47" spans="1:5" ht="17.25" customHeight="1">
      <c r="A47" s="10" t="s">
        <v>115</v>
      </c>
      <c r="B47" s="15" t="s">
        <v>114</v>
      </c>
      <c r="C47" s="17">
        <v>4.8</v>
      </c>
      <c r="D47" s="17">
        <v>4.8</v>
      </c>
      <c r="E47" s="17">
        <v>4.8</v>
      </c>
    </row>
    <row r="48" spans="1:5" ht="15" customHeight="1">
      <c r="A48" s="10" t="s">
        <v>96</v>
      </c>
      <c r="B48" s="15" t="s">
        <v>91</v>
      </c>
      <c r="C48" s="17">
        <v>5</v>
      </c>
      <c r="D48" s="17">
        <v>5</v>
      </c>
      <c r="E48" s="17">
        <v>5</v>
      </c>
    </row>
    <row r="49" spans="1:5" ht="14.25" customHeight="1">
      <c r="A49" s="10" t="s">
        <v>97</v>
      </c>
      <c r="B49" s="15" t="s">
        <v>87</v>
      </c>
      <c r="C49" s="17">
        <v>78</v>
      </c>
      <c r="D49" s="17">
        <v>78</v>
      </c>
      <c r="E49" s="17">
        <v>78</v>
      </c>
    </row>
    <row r="50" spans="1:5" ht="14.25" customHeight="1">
      <c r="A50" s="12" t="s">
        <v>98</v>
      </c>
      <c r="B50" s="14" t="s">
        <v>83</v>
      </c>
      <c r="C50" s="16">
        <v>13.5</v>
      </c>
      <c r="D50" s="16">
        <v>13.5</v>
      </c>
      <c r="E50" s="16">
        <v>13.5</v>
      </c>
    </row>
    <row r="51" spans="1:5" ht="14.25" customHeight="1">
      <c r="A51" s="10" t="s">
        <v>99</v>
      </c>
      <c r="B51" s="15" t="s">
        <v>88</v>
      </c>
      <c r="C51" s="17">
        <v>13.5</v>
      </c>
      <c r="D51" s="17">
        <v>13.5</v>
      </c>
      <c r="E51" s="17">
        <v>13.5</v>
      </c>
    </row>
    <row r="52" spans="1:5" ht="14.25" customHeight="1">
      <c r="A52" s="7" t="s">
        <v>16</v>
      </c>
      <c r="B52" s="4" t="s">
        <v>116</v>
      </c>
      <c r="C52" s="20">
        <v>15</v>
      </c>
      <c r="D52" s="20">
        <v>15</v>
      </c>
      <c r="E52" s="20">
        <v>15</v>
      </c>
    </row>
    <row r="53" spans="1:5" ht="14.25" customHeight="1">
      <c r="A53" s="10" t="s">
        <v>17</v>
      </c>
      <c r="B53" s="11" t="s">
        <v>101</v>
      </c>
      <c r="C53" s="17"/>
      <c r="D53" s="17"/>
      <c r="E53" s="17"/>
    </row>
    <row r="54" spans="1:5" ht="16.5" customHeight="1">
      <c r="A54" s="12" t="s">
        <v>33</v>
      </c>
      <c r="B54" s="13" t="s">
        <v>34</v>
      </c>
      <c r="C54" s="16">
        <v>15</v>
      </c>
      <c r="D54" s="16">
        <v>15</v>
      </c>
      <c r="E54" s="16">
        <v>15</v>
      </c>
    </row>
    <row r="55" spans="1:5" ht="15.75" customHeight="1">
      <c r="A55" s="10" t="s">
        <v>48</v>
      </c>
      <c r="B55" s="11" t="s">
        <v>47</v>
      </c>
      <c r="C55" s="17">
        <v>15</v>
      </c>
      <c r="D55" s="17">
        <v>15</v>
      </c>
      <c r="E55" s="17">
        <v>15</v>
      </c>
    </row>
    <row r="56" spans="1:5" ht="15.75" customHeight="1">
      <c r="A56" s="7" t="s">
        <v>12</v>
      </c>
      <c r="B56" s="4" t="s">
        <v>103</v>
      </c>
      <c r="C56" s="20">
        <f>C58</f>
        <v>220.7</v>
      </c>
      <c r="D56" s="20">
        <f>D58</f>
        <v>220.7</v>
      </c>
      <c r="E56" s="20">
        <f>E58</f>
        <v>86.75</v>
      </c>
    </row>
    <row r="57" spans="1:5" ht="27.75" customHeight="1">
      <c r="A57" s="10" t="s">
        <v>13</v>
      </c>
      <c r="B57" s="11" t="s">
        <v>100</v>
      </c>
      <c r="C57" s="17"/>
      <c r="D57" s="17"/>
      <c r="E57" s="17"/>
    </row>
    <row r="58" spans="1:5" ht="16.5" customHeight="1">
      <c r="A58" s="12" t="s">
        <v>27</v>
      </c>
      <c r="B58" s="13" t="s">
        <v>35</v>
      </c>
      <c r="C58" s="16">
        <f>C59+C60</f>
        <v>220.7</v>
      </c>
      <c r="D58" s="16">
        <f>D59+D60</f>
        <v>220.7</v>
      </c>
      <c r="E58" s="16">
        <f>E59+E60</f>
        <v>86.75</v>
      </c>
    </row>
    <row r="59" spans="1:5" ht="16.5" customHeight="1">
      <c r="A59" s="10" t="s">
        <v>31</v>
      </c>
      <c r="B59" s="11" t="s">
        <v>49</v>
      </c>
      <c r="C59" s="17">
        <v>169.5</v>
      </c>
      <c r="D59" s="17">
        <v>169.5</v>
      </c>
      <c r="E59" s="17">
        <v>66.63</v>
      </c>
    </row>
    <row r="60" spans="1:5" ht="16.5" customHeight="1">
      <c r="A60" s="10" t="s">
        <v>32</v>
      </c>
      <c r="B60" s="11" t="s">
        <v>50</v>
      </c>
      <c r="C60" s="17">
        <v>51.2</v>
      </c>
      <c r="D60" s="17">
        <v>51.2</v>
      </c>
      <c r="E60" s="17">
        <v>20.12</v>
      </c>
    </row>
    <row r="61" spans="1:5" ht="13.5" customHeight="1">
      <c r="A61" s="7" t="s">
        <v>23</v>
      </c>
      <c r="B61" s="4" t="s">
        <v>104</v>
      </c>
      <c r="C61" s="20">
        <f>C63+C66+C68</f>
        <v>168.497</v>
      </c>
      <c r="D61" s="20">
        <f>D63+D66+D68</f>
        <v>169.597</v>
      </c>
      <c r="E61" s="20">
        <f>E63+E66+E68</f>
        <v>165.39700000000002</v>
      </c>
    </row>
    <row r="62" spans="1:5" ht="29.25" customHeight="1">
      <c r="A62" s="10" t="s">
        <v>24</v>
      </c>
      <c r="B62" s="11" t="s">
        <v>105</v>
      </c>
      <c r="C62" s="17"/>
      <c r="D62" s="17"/>
      <c r="E62" s="17"/>
    </row>
    <row r="63" spans="1:5" ht="15.75" customHeight="1">
      <c r="A63" s="12" t="s">
        <v>27</v>
      </c>
      <c r="B63" s="13" t="s">
        <v>132</v>
      </c>
      <c r="C63" s="16">
        <f>C64+C65</f>
        <v>142.997</v>
      </c>
      <c r="D63" s="16">
        <f>D64+D65</f>
        <v>142.997</v>
      </c>
      <c r="E63" s="16">
        <f>E64+E65</f>
        <v>142.997</v>
      </c>
    </row>
    <row r="64" spans="1:5" ht="15.75" customHeight="1">
      <c r="A64" s="10" t="s">
        <v>31</v>
      </c>
      <c r="B64" s="11" t="s">
        <v>133</v>
      </c>
      <c r="C64" s="17">
        <v>109.857</v>
      </c>
      <c r="D64" s="17">
        <v>109.857</v>
      </c>
      <c r="E64" s="17">
        <v>109.857</v>
      </c>
    </row>
    <row r="65" spans="1:5" ht="15.75" customHeight="1">
      <c r="A65" s="10" t="s">
        <v>32</v>
      </c>
      <c r="B65" s="11" t="s">
        <v>134</v>
      </c>
      <c r="C65" s="17">
        <v>33.14</v>
      </c>
      <c r="D65" s="17">
        <v>33.14</v>
      </c>
      <c r="E65" s="17">
        <v>33.14</v>
      </c>
    </row>
    <row r="66" spans="1:5" ht="30" customHeight="1">
      <c r="A66" s="12" t="s">
        <v>79</v>
      </c>
      <c r="B66" s="13" t="s">
        <v>135</v>
      </c>
      <c r="C66" s="16">
        <f>C67</f>
        <v>3.1</v>
      </c>
      <c r="D66" s="16">
        <f>D67</f>
        <v>3.5</v>
      </c>
      <c r="E66" s="16">
        <f>E67</f>
        <v>2.1</v>
      </c>
    </row>
    <row r="67" spans="1:5" ht="15.75" customHeight="1">
      <c r="A67" s="10" t="s">
        <v>40</v>
      </c>
      <c r="B67" s="11" t="s">
        <v>136</v>
      </c>
      <c r="C67" s="17">
        <v>3.1</v>
      </c>
      <c r="D67" s="17">
        <v>3.5</v>
      </c>
      <c r="E67" s="17">
        <v>2.1</v>
      </c>
    </row>
    <row r="68" spans="1:5" ht="31.5" customHeight="1">
      <c r="A68" s="12" t="s">
        <v>42</v>
      </c>
      <c r="B68" s="13" t="s">
        <v>137</v>
      </c>
      <c r="C68" s="16">
        <f>C69+C70+C71</f>
        <v>22.4</v>
      </c>
      <c r="D68" s="16">
        <f>D69+D70+D71</f>
        <v>23.1</v>
      </c>
      <c r="E68" s="16">
        <f>E69+E70+E71</f>
        <v>20.3</v>
      </c>
    </row>
    <row r="69" spans="1:5" ht="15.75" customHeight="1">
      <c r="A69" s="10" t="s">
        <v>41</v>
      </c>
      <c r="B69" s="11" t="s">
        <v>138</v>
      </c>
      <c r="C69" s="17">
        <v>0</v>
      </c>
      <c r="D69" s="17">
        <v>0</v>
      </c>
      <c r="E69" s="17">
        <v>0</v>
      </c>
    </row>
    <row r="70" spans="1:5" ht="15.75" customHeight="1">
      <c r="A70" s="10" t="s">
        <v>92</v>
      </c>
      <c r="B70" s="11" t="s">
        <v>139</v>
      </c>
      <c r="C70" s="17">
        <v>4.1</v>
      </c>
      <c r="D70" s="17">
        <v>4.5</v>
      </c>
      <c r="E70" s="17">
        <v>3.1</v>
      </c>
    </row>
    <row r="71" spans="1:5" ht="15.75" customHeight="1">
      <c r="A71" s="10" t="s">
        <v>97</v>
      </c>
      <c r="B71" s="11" t="s">
        <v>140</v>
      </c>
      <c r="C71" s="17">
        <v>18.3</v>
      </c>
      <c r="D71" s="17">
        <v>18.6</v>
      </c>
      <c r="E71" s="17">
        <v>17.2</v>
      </c>
    </row>
    <row r="72" spans="1:5" ht="15.75" customHeight="1">
      <c r="A72" s="7" t="s">
        <v>142</v>
      </c>
      <c r="B72" s="4" t="s">
        <v>141</v>
      </c>
      <c r="C72" s="20">
        <f>C74</f>
        <v>300</v>
      </c>
      <c r="D72" s="20">
        <f>D74</f>
        <v>300</v>
      </c>
      <c r="E72" s="20">
        <f>E74</f>
        <v>300</v>
      </c>
    </row>
    <row r="73" spans="1:5" ht="15.75" customHeight="1">
      <c r="A73" s="10" t="s">
        <v>144</v>
      </c>
      <c r="B73" s="11" t="s">
        <v>143</v>
      </c>
      <c r="C73" s="17"/>
      <c r="D73" s="17"/>
      <c r="E73" s="17"/>
    </row>
    <row r="74" spans="1:5" ht="44.25" customHeight="1">
      <c r="A74" s="12" t="s">
        <v>147</v>
      </c>
      <c r="B74" s="13" t="s">
        <v>145</v>
      </c>
      <c r="C74" s="16">
        <f>C75</f>
        <v>300</v>
      </c>
      <c r="D74" s="16">
        <f>D75</f>
        <v>300</v>
      </c>
      <c r="E74" s="16">
        <f>E75</f>
        <v>300</v>
      </c>
    </row>
    <row r="75" spans="1:5" ht="30.75" customHeight="1">
      <c r="A75" s="10" t="s">
        <v>148</v>
      </c>
      <c r="B75" s="11" t="s">
        <v>146</v>
      </c>
      <c r="C75" s="17">
        <v>300</v>
      </c>
      <c r="D75" s="17">
        <v>300</v>
      </c>
      <c r="E75" s="17">
        <v>300</v>
      </c>
    </row>
    <row r="76" spans="1:5" ht="17.25" customHeight="1">
      <c r="A76" s="7" t="s">
        <v>14</v>
      </c>
      <c r="B76" s="4" t="s">
        <v>106</v>
      </c>
      <c r="C76" s="20">
        <f>C77+C78</f>
        <v>650</v>
      </c>
      <c r="D76" s="20">
        <f>D77+D78</f>
        <v>514.78</v>
      </c>
      <c r="E76" s="20">
        <f>E77+E78</f>
        <v>650</v>
      </c>
    </row>
    <row r="77" spans="1:5" ht="18" customHeight="1">
      <c r="A77" s="10" t="s">
        <v>14</v>
      </c>
      <c r="B77" s="11" t="s">
        <v>117</v>
      </c>
      <c r="C77" s="17">
        <v>150</v>
      </c>
      <c r="D77" s="17">
        <v>14.78</v>
      </c>
      <c r="E77" s="17">
        <v>150</v>
      </c>
    </row>
    <row r="78" spans="1:5" ht="21" customHeight="1">
      <c r="A78" s="10" t="s">
        <v>107</v>
      </c>
      <c r="B78" s="11" t="s">
        <v>117</v>
      </c>
      <c r="C78" s="17">
        <v>500</v>
      </c>
      <c r="D78" s="17">
        <v>500</v>
      </c>
      <c r="E78" s="17">
        <v>500</v>
      </c>
    </row>
    <row r="79" spans="1:5" ht="30.75" customHeight="1">
      <c r="A79" s="7" t="s">
        <v>25</v>
      </c>
      <c r="B79" s="4" t="s">
        <v>110</v>
      </c>
      <c r="C79" s="20">
        <f>C81</f>
        <v>40</v>
      </c>
      <c r="D79" s="20">
        <f>D81</f>
        <v>40</v>
      </c>
      <c r="E79" s="20">
        <f>E81</f>
        <v>40</v>
      </c>
    </row>
    <row r="80" spans="1:5" ht="60" customHeight="1">
      <c r="A80" s="10" t="s">
        <v>26</v>
      </c>
      <c r="B80" s="11" t="s">
        <v>111</v>
      </c>
      <c r="C80" s="17"/>
      <c r="D80" s="17"/>
      <c r="E80" s="17"/>
    </row>
    <row r="81" spans="1:5" ht="21" customHeight="1">
      <c r="A81" s="12" t="s">
        <v>18</v>
      </c>
      <c r="B81" s="13" t="s">
        <v>44</v>
      </c>
      <c r="C81" s="16">
        <f>C82</f>
        <v>40</v>
      </c>
      <c r="D81" s="16">
        <f>D82</f>
        <v>40</v>
      </c>
      <c r="E81" s="16">
        <f>E82</f>
        <v>40</v>
      </c>
    </row>
    <row r="82" spans="1:5" ht="32.25" customHeight="1">
      <c r="A82" s="10" t="s">
        <v>109</v>
      </c>
      <c r="B82" s="11" t="s">
        <v>108</v>
      </c>
      <c r="C82" s="17">
        <v>40</v>
      </c>
      <c r="D82" s="17">
        <v>40</v>
      </c>
      <c r="E82" s="17">
        <v>40</v>
      </c>
    </row>
    <row r="83" spans="1:5" ht="19.5" customHeight="1">
      <c r="A83" s="7" t="s">
        <v>126</v>
      </c>
      <c r="B83" s="4" t="s">
        <v>127</v>
      </c>
      <c r="C83" s="20">
        <v>0</v>
      </c>
      <c r="D83" s="20">
        <f>D84</f>
        <v>65.22</v>
      </c>
      <c r="E83" s="20">
        <f>E84</f>
        <v>133.95</v>
      </c>
    </row>
    <row r="84" spans="1:5" ht="18" customHeight="1">
      <c r="A84" s="10" t="s">
        <v>128</v>
      </c>
      <c r="B84" s="11" t="s">
        <v>129</v>
      </c>
      <c r="C84" s="17">
        <v>0</v>
      </c>
      <c r="D84" s="17">
        <f>D85</f>
        <v>65.22</v>
      </c>
      <c r="E84" s="17">
        <f>E85</f>
        <v>133.95</v>
      </c>
    </row>
    <row r="85" spans="1:5" ht="21" customHeight="1">
      <c r="A85" s="10" t="s">
        <v>128</v>
      </c>
      <c r="B85" s="11" t="s">
        <v>130</v>
      </c>
      <c r="C85" s="17">
        <v>0</v>
      </c>
      <c r="D85" s="17">
        <v>65.22</v>
      </c>
      <c r="E85" s="17">
        <v>133.95</v>
      </c>
    </row>
    <row r="86" spans="1:3" ht="15" customHeight="1">
      <c r="A86" s="18"/>
      <c r="B86" s="18"/>
      <c r="C86" s="18"/>
    </row>
    <row r="87" spans="1:3" ht="12" customHeight="1">
      <c r="A87" s="18"/>
      <c r="B87" s="18"/>
      <c r="C87" s="18"/>
    </row>
    <row r="88" spans="1:3" ht="12.75" customHeight="1">
      <c r="A88" s="18"/>
      <c r="B88" s="18"/>
      <c r="C88" s="18"/>
    </row>
    <row r="89" spans="1:3" ht="18" customHeight="1">
      <c r="A89" s="18" t="s">
        <v>112</v>
      </c>
      <c r="B89" s="19" t="s">
        <v>19</v>
      </c>
      <c r="C89" s="18"/>
    </row>
    <row r="90" spans="1:3" ht="15.75" customHeight="1">
      <c r="A90" s="18" t="s">
        <v>118</v>
      </c>
      <c r="B90" s="18"/>
      <c r="C90" s="18"/>
    </row>
    <row r="91" spans="1:3" ht="12" customHeight="1">
      <c r="A91" s="18"/>
      <c r="B91" s="18"/>
      <c r="C91" s="18"/>
    </row>
    <row r="92" spans="1:3" ht="12" customHeight="1">
      <c r="A92" s="18"/>
      <c r="B92" s="18"/>
      <c r="C92" s="18"/>
    </row>
    <row r="93" spans="1:3" ht="16.5" customHeight="1">
      <c r="A93" s="18" t="s">
        <v>20</v>
      </c>
      <c r="B93" s="19" t="s">
        <v>22</v>
      </c>
      <c r="C93" s="18"/>
    </row>
    <row r="94" spans="1:3" ht="14.25" customHeight="1">
      <c r="A94" s="18" t="s">
        <v>21</v>
      </c>
      <c r="B94" s="18"/>
      <c r="C94" s="18"/>
    </row>
    <row r="95" spans="1:3" ht="15.75" customHeight="1">
      <c r="A95" s="22"/>
      <c r="B95" s="22"/>
      <c r="C95" s="22"/>
    </row>
    <row r="96" spans="1:3" ht="12" customHeight="1">
      <c r="A96" s="22"/>
      <c r="B96" s="22"/>
      <c r="C96" s="22"/>
    </row>
    <row r="97" spans="1:3" ht="19.5" customHeight="1">
      <c r="A97" s="2"/>
      <c r="B97" s="1"/>
      <c r="C97" s="1"/>
    </row>
    <row r="98" spans="1:3" ht="18" customHeight="1">
      <c r="A98" s="2"/>
      <c r="B98" s="1"/>
      <c r="C98" s="1"/>
    </row>
    <row r="99" spans="1:3" ht="26.25" customHeight="1">
      <c r="A99" s="2"/>
      <c r="B99" s="1"/>
      <c r="C99" s="1"/>
    </row>
    <row r="100" spans="1:3" ht="27.75" customHeight="1">
      <c r="A100" s="2"/>
      <c r="B100" s="1"/>
      <c r="C100" s="1"/>
    </row>
    <row r="101" spans="1:3" ht="66.75" customHeight="1">
      <c r="A101" s="2"/>
      <c r="B101" s="1"/>
      <c r="C101" s="1"/>
    </row>
    <row r="102" spans="1:3" ht="28.5" customHeight="1">
      <c r="A102" s="2"/>
      <c r="B102" s="1"/>
      <c r="C102" s="1"/>
    </row>
    <row r="103" spans="1:3" ht="32.25" customHeight="1">
      <c r="A103" s="2"/>
      <c r="B103" s="1"/>
      <c r="C103" s="1"/>
    </row>
    <row r="104" spans="1:3" ht="18" customHeight="1">
      <c r="A104" s="2"/>
      <c r="B104" s="1"/>
      <c r="C104" s="1"/>
    </row>
    <row r="105" spans="1:3" ht="27.75" customHeight="1">
      <c r="A105" s="2"/>
      <c r="B105" s="1"/>
      <c r="C105" s="1"/>
    </row>
    <row r="106" spans="1:3" ht="38.25" customHeight="1">
      <c r="A106" s="2"/>
      <c r="B106" s="1"/>
      <c r="C106" s="1"/>
    </row>
    <row r="107" spans="1:3" ht="30" customHeight="1">
      <c r="A107" s="2"/>
      <c r="B107" s="1"/>
      <c r="C107" s="1"/>
    </row>
    <row r="108" spans="1:3" ht="33.75" customHeight="1">
      <c r="A108" s="2"/>
      <c r="B108" s="1"/>
      <c r="C108" s="1"/>
    </row>
    <row r="109" spans="1:3" ht="30.75" customHeight="1">
      <c r="A109" s="2"/>
      <c r="B109" s="1"/>
      <c r="C109" s="1"/>
    </row>
    <row r="110" spans="1:3" ht="41.25" customHeight="1">
      <c r="A110" s="2"/>
      <c r="B110" s="1"/>
      <c r="C110" s="1"/>
    </row>
    <row r="111" spans="1:3" ht="39.75" customHeight="1">
      <c r="A111" s="2"/>
      <c r="B111" s="1"/>
      <c r="C111" s="1"/>
    </row>
    <row r="112" spans="1:3" ht="30" customHeight="1">
      <c r="A112" s="2"/>
      <c r="B112" s="1"/>
      <c r="C112" s="1"/>
    </row>
    <row r="113" spans="1:3" ht="30" customHeight="1">
      <c r="A113" s="2"/>
      <c r="B113" s="1"/>
      <c r="C113" s="1"/>
    </row>
    <row r="114" spans="1:3" ht="40.5" customHeight="1">
      <c r="A114" s="2"/>
      <c r="B114" s="1"/>
      <c r="C114" s="1"/>
    </row>
    <row r="115" spans="1:3" ht="40.5" customHeight="1">
      <c r="A115" s="2"/>
      <c r="B115" s="1"/>
      <c r="C115" s="1"/>
    </row>
    <row r="116" spans="1:3" ht="38.25" customHeight="1">
      <c r="A116" s="2"/>
      <c r="B116" s="1"/>
      <c r="C116" s="1"/>
    </row>
    <row r="117" spans="1:3" ht="12.75">
      <c r="A117" s="1"/>
      <c r="B117" s="1"/>
      <c r="C117" s="1"/>
    </row>
    <row r="118" spans="1:3" ht="12.75">
      <c r="A118" s="1"/>
      <c r="B118" s="1"/>
      <c r="C118" s="1"/>
    </row>
    <row r="119" spans="1:3" ht="12.75">
      <c r="A119" s="1"/>
      <c r="B119" s="1"/>
      <c r="C119" s="1"/>
    </row>
    <row r="120" spans="1:3" ht="12.75">
      <c r="A120" s="1"/>
      <c r="B120" s="3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1"/>
      <c r="B123" s="1"/>
      <c r="C123" s="1"/>
    </row>
    <row r="124" spans="1:3" ht="12.75">
      <c r="A124" s="1"/>
      <c r="B124" s="3"/>
      <c r="C124" s="1"/>
    </row>
    <row r="125" spans="1:3" ht="12.75">
      <c r="A125" s="1"/>
      <c r="B125" s="1"/>
      <c r="C125" s="1"/>
    </row>
    <row r="126" spans="1:3" ht="12.75">
      <c r="A126" s="1"/>
      <c r="B126" s="1"/>
      <c r="C126" s="1"/>
    </row>
    <row r="127" spans="1:3" ht="12.75">
      <c r="A127" s="1"/>
      <c r="B127" s="1"/>
      <c r="C127" s="1"/>
    </row>
    <row r="128" spans="1:3" ht="12.75">
      <c r="A128" s="1"/>
      <c r="B128" s="1"/>
      <c r="C128" s="1"/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Budget</cp:lastModifiedBy>
  <cp:lastPrinted>2012-11-10T06:27:36Z</cp:lastPrinted>
  <dcterms:created xsi:type="dcterms:W3CDTF">1996-10-08T23:32:33Z</dcterms:created>
  <dcterms:modified xsi:type="dcterms:W3CDTF">2014-11-10T05:47:33Z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